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\tmp\"/>
    </mc:Choice>
  </mc:AlternateContent>
  <xr:revisionPtr revIDLastSave="0" documentId="13_ncr:1_{301F112E-4FA0-49BE-8C4C-206CE3E53CDE}" xr6:coauthVersionLast="47" xr6:coauthVersionMax="47" xr10:uidLastSave="{00000000-0000-0000-0000-000000000000}"/>
  <bookViews>
    <workbookView xWindow="-108" yWindow="-108" windowWidth="23256" windowHeight="12720" xr2:uid="{DB32E1A9-C82D-4D64-8FE8-BF172C7310F0}"/>
  </bookViews>
  <sheets>
    <sheet name="Tabella" sheetId="1" r:id="rId1"/>
  </sheets>
  <definedNames>
    <definedName name="_xlnm.Print_Area" localSheetId="0">Tabella!$A$3:$F$25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5" i="1"/>
  <c r="F24" i="1"/>
  <c r="F10" i="1" l="1"/>
  <c r="E22" i="1" l="1"/>
  <c r="F22" i="1" s="1"/>
  <c r="E21" i="1"/>
  <c r="F21" i="1" s="1"/>
  <c r="E20" i="1"/>
  <c r="E19" i="1"/>
  <c r="E17" i="1"/>
  <c r="F17" i="1" s="1"/>
  <c r="E16" i="1"/>
  <c r="F16" i="1" s="1"/>
  <c r="E15" i="1"/>
  <c r="E14" i="1"/>
  <c r="E13" i="1"/>
  <c r="E7" i="1"/>
  <c r="F7" i="1" s="1"/>
  <c r="E6" i="1" l="1"/>
  <c r="F6" i="1" s="1"/>
  <c r="E5" i="1"/>
  <c r="E4" i="1"/>
</calcChain>
</file>

<file path=xl/sharedStrings.xml><?xml version="1.0" encoding="utf-8"?>
<sst xmlns="http://schemas.openxmlformats.org/spreadsheetml/2006/main" count="61" uniqueCount="33">
  <si>
    <t>Zona urbanistica di P.G.T.</t>
  </si>
  <si>
    <t>Indice</t>
  </si>
  <si>
    <t>Valore minimo €/mc</t>
  </si>
  <si>
    <t>Vol. esistente</t>
  </si>
  <si>
    <t>TESSUTO RESIDENZIALE DI CONTENTIMENTO - TRC</t>
  </si>
  <si>
    <t>TESSUTO RESIDENZIALE DI ASSESTAMENTO - TRA</t>
  </si>
  <si>
    <t>0,50 mq/mq con SL &lt; 100 mq</t>
  </si>
  <si>
    <t>Valore al mq di superficie fondiaria</t>
  </si>
  <si>
    <t>Vol. esistente + 10% ampliamento volumetrico</t>
  </si>
  <si>
    <t>Valore minimo €/mq di SL</t>
  </si>
  <si>
    <t>-</t>
  </si>
  <si>
    <t>CAPOLUOGO</t>
  </si>
  <si>
    <t>vedi tabella</t>
  </si>
  <si>
    <t>AMBITI RESIDENZIALI A VOLUMETRIA DEFINITA - TR_V</t>
  </si>
  <si>
    <t>TESSUTO PRODUTTIVO DI CONTENIMENTO E RIORDINO - TPC</t>
  </si>
  <si>
    <t>IC = 40%</t>
  </si>
  <si>
    <t>TESSUTO TERZIARIO E COMMERCIALE DI CONTENIMENTO - TCC</t>
  </si>
  <si>
    <t>TESSUTO PRODUTTIVO DI CONSOLIDAMENTO A VOLUMETRIA DEFINITA - TPC_V</t>
  </si>
  <si>
    <t>TESSUTO TERZIARIO E COMMERCIALE DI CONSOLIDAMENTO A VOLUMETRIA DEFINITA - TCC_V</t>
  </si>
  <si>
    <t>AMBITI DI RINNOVAMENTO URBANO - RIN</t>
  </si>
  <si>
    <t>GAVARNO</t>
  </si>
  <si>
    <t>LONNO</t>
  </si>
  <si>
    <t>0,40 mq/mq con SL &lt; 100 mq</t>
  </si>
  <si>
    <t>0,40 mq/mq con SL &gt; 100 mq
(perequare)</t>
  </si>
  <si>
    <t>AREE DI DECOLLO</t>
  </si>
  <si>
    <t>Servizio interno al TUC (IF 0,20 mq/mq)</t>
  </si>
  <si>
    <t>Verde naturale in rapporto con i corsi d'acqua e varchi della rete ecologica (IF 0,10 mq/mq)</t>
  </si>
  <si>
    <t xml:space="preserve">TUTTO IL TERRITORIO
</t>
  </si>
  <si>
    <t>IF = 0,50 mq/mq</t>
  </si>
  <si>
    <t>AMBITI RESIDENZIALI A VOLUMETRIA DEFINITA - TR_V
AMBITI DI TRASFORMAZIONE - AT</t>
  </si>
  <si>
    <t xml:space="preserve">NUCLEI ANTICA FORMAZIONE - NAF </t>
  </si>
  <si>
    <t>0,50 mq/mq con SL &gt; 100 mq (perequare)</t>
  </si>
  <si>
    <t>DETERMINAZIONE VALORI MINIMI DELLE AREE EDIFICABILI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</si>
</sst>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textRotation="90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textRotation="90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1B5-4C93-42A8-9A43-60B58558D1B4}">
  <sheetPr>
    <pageSetUpPr fitToPage="1"/>
  </sheetPr>
  <dimension ref="A1:F26"/>
  <sheetViews>
    <sheetView tabSelected="1" zoomScaleNormal="100" zoomScaleSheetLayoutView="115" workbookViewId="0">
      <selection activeCell="G5" sqref="G5"/>
    </sheetView>
  </sheetViews>
  <sheetFormatPr defaultColWidth="9.109375" defaultRowHeight="18" x14ac:dyDescent="0.35"/>
  <cols>
    <col min="1" max="1" width="9.109375" style="3"/>
    <col min="2" max="2" width="36.33203125" style="3" customWidth="1"/>
    <col min="3" max="3" width="23.5546875" style="3" customWidth="1"/>
    <col min="4" max="4" width="18.88671875" style="3" customWidth="1"/>
    <col min="5" max="5" width="24.109375" style="3" customWidth="1"/>
    <col min="6" max="6" width="23" style="3" customWidth="1"/>
    <col min="7" max="16384" width="9.109375" style="3"/>
  </cols>
  <sheetData>
    <row r="1" spans="1:6" x14ac:dyDescent="0.35">
      <c r="C1" s="57" t="s">
        <v>32</v>
      </c>
      <c r="D1" s="57"/>
      <c r="E1" s="57"/>
    </row>
    <row r="2" spans="1:6" ht="18.600000000000001" thickBot="1" x14ac:dyDescent="0.4"/>
    <row r="3" spans="1:6" ht="36.6" thickBot="1" x14ac:dyDescent="0.4">
      <c r="A3" s="1"/>
      <c r="B3" s="2" t="s">
        <v>0</v>
      </c>
      <c r="C3" s="2" t="s">
        <v>1</v>
      </c>
      <c r="D3" s="2" t="s">
        <v>2</v>
      </c>
      <c r="E3" s="2" t="s">
        <v>9</v>
      </c>
      <c r="F3" s="2" t="s">
        <v>7</v>
      </c>
    </row>
    <row r="4" spans="1:6" ht="36" x14ac:dyDescent="0.35">
      <c r="A4" s="39" t="s">
        <v>11</v>
      </c>
      <c r="B4" s="4" t="s">
        <v>30</v>
      </c>
      <c r="C4" s="5" t="s">
        <v>3</v>
      </c>
      <c r="D4" s="6">
        <v>153</v>
      </c>
      <c r="E4" s="6">
        <f>D4*3</f>
        <v>459</v>
      </c>
      <c r="F4" s="7" t="s">
        <v>10</v>
      </c>
    </row>
    <row r="5" spans="1:6" ht="54" x14ac:dyDescent="0.35">
      <c r="A5" s="40"/>
      <c r="B5" s="4" t="s">
        <v>4</v>
      </c>
      <c r="C5" s="8" t="s">
        <v>8</v>
      </c>
      <c r="D5" s="9">
        <v>139</v>
      </c>
      <c r="E5" s="9">
        <f>D5*3</f>
        <v>417</v>
      </c>
      <c r="F5" s="10" t="s">
        <v>10</v>
      </c>
    </row>
    <row r="6" spans="1:6" ht="36" x14ac:dyDescent="0.35">
      <c r="A6" s="40"/>
      <c r="B6" s="44" t="s">
        <v>5</v>
      </c>
      <c r="C6" s="8" t="s">
        <v>6</v>
      </c>
      <c r="D6" s="9">
        <v>153</v>
      </c>
      <c r="E6" s="11">
        <f>D6*3</f>
        <v>459</v>
      </c>
      <c r="F6" s="12">
        <f>E6*0.5</f>
        <v>229.5</v>
      </c>
    </row>
    <row r="7" spans="1:6" ht="54" x14ac:dyDescent="0.35">
      <c r="A7" s="40"/>
      <c r="B7" s="44"/>
      <c r="C7" s="8" t="s">
        <v>31</v>
      </c>
      <c r="D7" s="9">
        <v>108</v>
      </c>
      <c r="E7" s="11">
        <f>D7*3</f>
        <v>324</v>
      </c>
      <c r="F7" s="12">
        <f>E7*0.5</f>
        <v>162</v>
      </c>
    </row>
    <row r="8" spans="1:6" ht="90" x14ac:dyDescent="0.35">
      <c r="A8" s="40"/>
      <c r="B8" s="4" t="s">
        <v>29</v>
      </c>
      <c r="C8" s="42" t="s">
        <v>12</v>
      </c>
      <c r="D8" s="42"/>
      <c r="E8" s="42"/>
      <c r="F8" s="43"/>
    </row>
    <row r="9" spans="1:6" ht="54" x14ac:dyDescent="0.35">
      <c r="A9" s="40"/>
      <c r="B9" s="4" t="s">
        <v>14</v>
      </c>
      <c r="C9" s="8" t="s">
        <v>15</v>
      </c>
      <c r="D9" s="13" t="s">
        <v>10</v>
      </c>
      <c r="E9" s="9">
        <v>272</v>
      </c>
      <c r="F9" s="14">
        <f>E9*0.4</f>
        <v>108.80000000000001</v>
      </c>
    </row>
    <row r="10" spans="1:6" ht="54" x14ac:dyDescent="0.35">
      <c r="A10" s="40"/>
      <c r="B10" s="4" t="s">
        <v>16</v>
      </c>
      <c r="C10" s="8" t="s">
        <v>15</v>
      </c>
      <c r="D10" s="13" t="s">
        <v>10</v>
      </c>
      <c r="E10" s="11">
        <v>506</v>
      </c>
      <c r="F10" s="15">
        <f>E10*0.4</f>
        <v>202.4</v>
      </c>
    </row>
    <row r="11" spans="1:6" ht="72" x14ac:dyDescent="0.35">
      <c r="A11" s="40"/>
      <c r="B11" s="4" t="s">
        <v>17</v>
      </c>
      <c r="C11" s="42" t="s">
        <v>12</v>
      </c>
      <c r="D11" s="42"/>
      <c r="E11" s="42"/>
      <c r="F11" s="43"/>
    </row>
    <row r="12" spans="1:6" ht="90" x14ac:dyDescent="0.35">
      <c r="A12" s="40"/>
      <c r="B12" s="4" t="s">
        <v>18</v>
      </c>
      <c r="C12" s="42" t="s">
        <v>12</v>
      </c>
      <c r="D12" s="42"/>
      <c r="E12" s="42"/>
      <c r="F12" s="43"/>
    </row>
    <row r="13" spans="1:6" ht="36.6" thickBot="1" x14ac:dyDescent="0.4">
      <c r="A13" s="41"/>
      <c r="B13" s="16" t="s">
        <v>19</v>
      </c>
      <c r="C13" s="17" t="s">
        <v>28</v>
      </c>
      <c r="D13" s="18">
        <v>139</v>
      </c>
      <c r="E13" s="18">
        <f>D13*3</f>
        <v>417</v>
      </c>
      <c r="F13" s="19" t="s">
        <v>10</v>
      </c>
    </row>
    <row r="14" spans="1:6" ht="36" x14ac:dyDescent="0.35">
      <c r="A14" s="52" t="s">
        <v>21</v>
      </c>
      <c r="B14" s="20" t="s">
        <v>30</v>
      </c>
      <c r="C14" s="5" t="s">
        <v>3</v>
      </c>
      <c r="D14" s="21">
        <v>122</v>
      </c>
      <c r="E14" s="21">
        <f>D14*3</f>
        <v>366</v>
      </c>
      <c r="F14" s="7" t="s">
        <v>10</v>
      </c>
    </row>
    <row r="15" spans="1:6" ht="54" x14ac:dyDescent="0.35">
      <c r="A15" s="53"/>
      <c r="B15" s="4" t="s">
        <v>4</v>
      </c>
      <c r="C15" s="8" t="s">
        <v>8</v>
      </c>
      <c r="D15" s="11">
        <v>111</v>
      </c>
      <c r="E15" s="11">
        <f>D15*3</f>
        <v>333</v>
      </c>
      <c r="F15" s="10" t="s">
        <v>10</v>
      </c>
    </row>
    <row r="16" spans="1:6" ht="36" x14ac:dyDescent="0.35">
      <c r="A16" s="53"/>
      <c r="B16" s="44" t="s">
        <v>5</v>
      </c>
      <c r="C16" s="8" t="s">
        <v>22</v>
      </c>
      <c r="D16" s="11">
        <v>122</v>
      </c>
      <c r="E16" s="11">
        <f>D16*3</f>
        <v>366</v>
      </c>
      <c r="F16" s="12">
        <f>E16*0.4</f>
        <v>146.4</v>
      </c>
    </row>
    <row r="17" spans="1:6" ht="54" x14ac:dyDescent="0.35">
      <c r="A17" s="53"/>
      <c r="B17" s="45"/>
      <c r="C17" s="23" t="s">
        <v>23</v>
      </c>
      <c r="D17" s="24">
        <v>86</v>
      </c>
      <c r="E17" s="24">
        <f>D17*3</f>
        <v>258</v>
      </c>
      <c r="F17" s="25">
        <f>E17*0.4</f>
        <v>103.2</v>
      </c>
    </row>
    <row r="18" spans="1:6" ht="54.6" thickBot="1" x14ac:dyDescent="0.4">
      <c r="A18" s="54"/>
      <c r="B18" s="16" t="s">
        <v>13</v>
      </c>
      <c r="C18" s="50" t="s">
        <v>12</v>
      </c>
      <c r="D18" s="50"/>
      <c r="E18" s="50"/>
      <c r="F18" s="51"/>
    </row>
    <row r="19" spans="1:6" ht="36" x14ac:dyDescent="0.35">
      <c r="A19" s="53" t="s">
        <v>20</v>
      </c>
      <c r="B19" s="26" t="s">
        <v>30</v>
      </c>
      <c r="C19" s="27" t="s">
        <v>3</v>
      </c>
      <c r="D19" s="28">
        <v>137</v>
      </c>
      <c r="E19" s="28">
        <f>D19*3</f>
        <v>411</v>
      </c>
      <c r="F19" s="29" t="s">
        <v>10</v>
      </c>
    </row>
    <row r="20" spans="1:6" ht="54" x14ac:dyDescent="0.35">
      <c r="A20" s="53"/>
      <c r="B20" s="4" t="s">
        <v>4</v>
      </c>
      <c r="C20" s="8" t="s">
        <v>8</v>
      </c>
      <c r="D20" s="11">
        <v>123</v>
      </c>
      <c r="E20" s="11">
        <f>D20*3</f>
        <v>369</v>
      </c>
      <c r="F20" s="10" t="s">
        <v>10</v>
      </c>
    </row>
    <row r="21" spans="1:6" ht="36" x14ac:dyDescent="0.35">
      <c r="A21" s="53"/>
      <c r="B21" s="44" t="s">
        <v>5</v>
      </c>
      <c r="C21" s="8" t="s">
        <v>22</v>
      </c>
      <c r="D21" s="11">
        <v>137</v>
      </c>
      <c r="E21" s="11">
        <f>D21*3</f>
        <v>411</v>
      </c>
      <c r="F21" s="12">
        <f>E21*0.4</f>
        <v>164.4</v>
      </c>
    </row>
    <row r="22" spans="1:6" ht="54" x14ac:dyDescent="0.35">
      <c r="A22" s="53"/>
      <c r="B22" s="45"/>
      <c r="C22" s="23" t="s">
        <v>23</v>
      </c>
      <c r="D22" s="24">
        <v>97</v>
      </c>
      <c r="E22" s="24">
        <f>D22*3</f>
        <v>291</v>
      </c>
      <c r="F22" s="25">
        <f>E22*0.4</f>
        <v>116.4</v>
      </c>
    </row>
    <row r="23" spans="1:6" ht="54.6" thickBot="1" x14ac:dyDescent="0.4">
      <c r="A23" s="54"/>
      <c r="B23" s="22" t="s">
        <v>13</v>
      </c>
      <c r="C23" s="55" t="s">
        <v>12</v>
      </c>
      <c r="D23" s="55"/>
      <c r="E23" s="55"/>
      <c r="F23" s="56"/>
    </row>
    <row r="24" spans="1:6" ht="54" x14ac:dyDescent="0.35">
      <c r="A24" s="46" t="s">
        <v>27</v>
      </c>
      <c r="B24" s="48" t="s">
        <v>24</v>
      </c>
      <c r="C24" s="30" t="s">
        <v>25</v>
      </c>
      <c r="D24" s="21">
        <v>110</v>
      </c>
      <c r="E24" s="21" t="s">
        <v>10</v>
      </c>
      <c r="F24" s="31">
        <f>D24*3*0.2</f>
        <v>66</v>
      </c>
    </row>
    <row r="25" spans="1:6" ht="90.6" thickBot="1" x14ac:dyDescent="0.4">
      <c r="A25" s="47"/>
      <c r="B25" s="49"/>
      <c r="C25" s="32" t="s">
        <v>26</v>
      </c>
      <c r="D25" s="18">
        <v>110</v>
      </c>
      <c r="E25" s="18" t="s">
        <v>10</v>
      </c>
      <c r="F25" s="33">
        <f>D25*3*0.1</f>
        <v>33</v>
      </c>
    </row>
    <row r="26" spans="1:6" x14ac:dyDescent="0.35">
      <c r="A26" s="34"/>
      <c r="B26" s="35"/>
      <c r="C26" s="36"/>
      <c r="D26" s="37"/>
      <c r="E26" s="38"/>
      <c r="F26" s="38"/>
    </row>
  </sheetData>
  <mergeCells count="13">
    <mergeCell ref="B21:B22"/>
    <mergeCell ref="A24:A25"/>
    <mergeCell ref="B24:B25"/>
    <mergeCell ref="C18:F18"/>
    <mergeCell ref="A14:A18"/>
    <mergeCell ref="A19:A23"/>
    <mergeCell ref="C23:F23"/>
    <mergeCell ref="A4:A13"/>
    <mergeCell ref="C8:F8"/>
    <mergeCell ref="C11:F11"/>
    <mergeCell ref="C12:F12"/>
    <mergeCell ref="B16:B17"/>
    <mergeCell ref="B6:B7"/>
  </mergeCells>
  <pageMargins left="0.7" right="0.7" top="0.75" bottom="0.75" header="0.3" footer="0.3"/>
  <pageSetup paperSize="9" scale="57" orientation="portrait" r:id="rId1"/>
  <headerFooter>
    <oddHeader>&amp;C&amp;"Aptos ExtraBold,Corsivo grassetto"&amp;16DETERMINAZIONE VALORI MINIMI DELLE AREE EDIFICABILI</oddHeader>
  </headerFooter>
  <rowBreaks count="1" manualBreakCount="1">
    <brk id="13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Surini</dc:creator>
  <cp:lastModifiedBy>Sara Ghilardi</cp:lastModifiedBy>
  <cp:lastPrinted>2025-04-03T07:59:08Z</cp:lastPrinted>
  <dcterms:created xsi:type="dcterms:W3CDTF">2025-03-10T13:48:09Z</dcterms:created>
  <dcterms:modified xsi:type="dcterms:W3CDTF">2025-04-07T09:20:23Z</dcterms:modified>
</cp:coreProperties>
</file>